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huma\Documents\CUENTA PUBLICA AÑO 2023\INFORMACION PRESUPUESTAL\"/>
    </mc:Choice>
  </mc:AlternateContent>
  <xr:revisionPtr revIDLastSave="0" documentId="13_ncr:1_{8F978DB3-1595-4807-A33D-CA92D5F56795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E18" i="1" l="1"/>
  <c r="G26" i="1"/>
  <c r="H18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<sst xmlns="http://schemas.openxmlformats.org/spreadsheetml/2006/main" count="41" uniqueCount="37">
  <si>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</si>
  <si>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</si>
  <si>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</si>
  <si>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</si>
  <si>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</si>
  <si>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</si>
  <si>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</si>
  <si>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</si>
  <si>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</si>
  <si>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</si>
  <si>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</si>
  <si>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</si>
  <si>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</si>
  <si>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</si>
  <si>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</si>
  <si>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</si>
  <si>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</si>
  <si>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</si>
  <si>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</si>
  <si>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</si>
  <si>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</si>
  <si>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</si>
  <si>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</si>
  <si>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</si>
  <si>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</si>
  <si>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</si>
  <si>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</si>
  <si>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</si>
  <si>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</si>
  <si>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AHUMADA</t>
  </si>
  <si>
    <t>Del 1 de Enero al 31 de Diciembre del 2023</t>
  </si>
  <si>
    <t xml:space="preserve">                                         LAE. JAVIER APODACA BARRIO </t>
  </si>
  <si>
    <t xml:space="preserve">                                                DIRECTOR EJECUTIVO </t>
  </si>
  <si>
    <t xml:space="preserve">       C. ANGELICA GOMEZ AVALOS </t>
  </si>
  <si>
    <t xml:space="preserve">              DIRECTOR FINANCIERO </t>
  </si>
  <si>
    <t xml:space="preserve">                                ____________________________________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</si>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</sst>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B31" sqref="B3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16469408</v>
      </c>
      <c r="D8" s="18">
        <f>SUM(D9:D16)</f>
        <v>1068369</v>
      </c>
      <c r="E8" s="21">
        <f t="shared" ref="E8:E16" si="0">C8+D8</f>
        <v>17537777</v>
      </c>
      <c r="F8" s="18">
        <f>SUM(F9:F16)</f>
        <v>16622955</v>
      </c>
      <c r="G8" s="21">
        <f>SUM(G9:G16)</f>
        <v>16622955</v>
      </c>
      <c r="H8" s="5">
        <f t="shared" ref="H8:H16" si="1">G8-C8</f>
        <v>153547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16469408</v>
      </c>
      <c r="D12" s="19">
        <v>1068369</v>
      </c>
      <c r="E12" s="23">
        <f t="shared" si="0"/>
        <v>17537777</v>
      </c>
      <c r="F12" s="19">
        <v>16622955</v>
      </c>
      <c r="G12" s="22">
        <v>16622955</v>
      </c>
      <c r="H12" s="7">
        <f t="shared" si="1"/>
        <v>153547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1227776</v>
      </c>
      <c r="D18" s="18">
        <f>SUM(D19:D22)</f>
        <v>721473</v>
      </c>
      <c r="E18" s="21">
        <f>C18+D18</f>
        <v>1949249</v>
      </c>
      <c r="F18" s="18">
        <f>SUM(F19:F22)</f>
        <v>1612402</v>
      </c>
      <c r="G18" s="21">
        <f>SUM(G19:G22)</f>
        <v>1612402</v>
      </c>
      <c r="H18" s="5">
        <f>G18-C18</f>
        <v>384626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1227776</v>
      </c>
      <c r="D21" s="19">
        <v>18663</v>
      </c>
      <c r="E21" s="23">
        <f>C21+D21</f>
        <v>1246439</v>
      </c>
      <c r="F21" s="19">
        <v>909592</v>
      </c>
      <c r="G21" s="22">
        <v>909592</v>
      </c>
      <c r="H21" s="7">
        <f>G21-C21</f>
        <v>-318184</v>
      </c>
    </row>
    <row r="22" spans="2:8" x14ac:dyDescent="0.2">
      <c r="B22" s="6" t="s">
        <v>22</v>
      </c>
      <c r="C22" s="22">
        <v>0</v>
      </c>
      <c r="D22" s="19">
        <v>702810</v>
      </c>
      <c r="E22" s="23">
        <f>C22+D22</f>
        <v>702810</v>
      </c>
      <c r="F22" s="19">
        <v>702810</v>
      </c>
      <c r="G22" s="22">
        <v>702810</v>
      </c>
      <c r="H22" s="7">
        <f>G22-C22</f>
        <v>702810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17697184</v>
      </c>
      <c r="D26" s="26">
        <f>SUM(D24,D18,D8)</f>
        <v>1789842</v>
      </c>
      <c r="E26" s="15">
        <f>SUM(D26,C26)</f>
        <v>19487026</v>
      </c>
      <c r="F26" s="26">
        <f>SUM(F24,F18,F8)</f>
        <v>18235357</v>
      </c>
      <c r="G26" s="15">
        <f>SUM(G24,G18,G8)</f>
        <v>18235357</v>
      </c>
      <c r="H26" s="28">
        <f>SUM(G26-C26)</f>
        <v>538173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>
      <c r="B34" s="3" t="s">
        <v>35</v>
      </c>
      <c r="D34" s="3" t="s">
        <v>36</v>
      </c>
    </row>
    <row r="35" spans="2:4" s="3" customFormat="1" x14ac:dyDescent="0.2">
      <c r="B35" s="3" t="s">
        <v>31</v>
      </c>
      <c r="D35" s="3" t="s">
        <v>33</v>
      </c>
    </row>
    <row r="36" spans="2:4" s="3" customFormat="1" x14ac:dyDescent="0.2">
      <c r="B36" s="3" t="s">
        <v>32</v>
      </c>
      <c r="D36" s="3" t="s">
        <v>34</v>
      </c>
    </row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 AHUMADA</cp:lastModifiedBy>
  <cp:lastPrinted>2024-01-23T18:46:14Z</cp:lastPrinted>
  <dcterms:created xsi:type="dcterms:W3CDTF">2019-12-05T18:23:32Z</dcterms:created>
  <dcterms:modified xsi:type="dcterms:W3CDTF">2024-02-01T16:38:41Z</dcterms:modified>
</cp:coreProperties>
</file>